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55"/>
  </bookViews>
  <sheets>
    <sheet name="Hoja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2" i="1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134" s="1"/>
</calcChain>
</file>

<file path=xl/sharedStrings.xml><?xml version="1.0" encoding="utf-8"?>
<sst xmlns="http://schemas.openxmlformats.org/spreadsheetml/2006/main" count="270" uniqueCount="150">
  <si>
    <t xml:space="preserve">HOSPITAL CIVIL DE IPIALES
SOLICITUD DE MATERIAL MEDICO QUIRURGICO
</t>
  </si>
  <si>
    <t>NOMBRE DE SUMINISTRO</t>
  </si>
  <si>
    <t>PRESENTACION</t>
  </si>
  <si>
    <t>CANTIDAD</t>
  </si>
  <si>
    <t> PRECIO  REFERENCIA</t>
  </si>
  <si>
    <t>VALOR TOTAL</t>
  </si>
  <si>
    <t>AGUJA PARA BLOQUEO 22 G X 1 3/8 (STIMUPLEX)</t>
  </si>
  <si>
    <t>UNIDAD</t>
  </si>
  <si>
    <t>AGUJA PARA BLOQUEO 22 G X 2 (STIMUPLEX)</t>
  </si>
  <si>
    <t>AMBU ADULTO REUSABLE REF. NCS-100L-RV</t>
  </si>
  <si>
    <t>AMBU RESUCITADOR ADULTO DESECHABLE</t>
  </si>
  <si>
    <t>AMBU RESUCITADOR DESECHABLE PEDIATRICO</t>
  </si>
  <si>
    <t>ASAS POLYPECTOMIA 1X3</t>
  </si>
  <si>
    <t>ASAS POLYPECTOMIA 2X5</t>
  </si>
  <si>
    <t>ASAS POLYPECTOMIA 3X6</t>
  </si>
  <si>
    <t>BALON HIDROSTATICO PARA HEMOREGIAS POST PARTO CON INSTALACION RAPIDA</t>
  </si>
  <si>
    <t>BALONES EXTRACCION DE CALCULOS TXR-8.5-12-15-A</t>
  </si>
  <si>
    <t>BOLSA CIERRE HERMETICO 23X32</t>
  </si>
  <si>
    <t>BRAZALETE ADULTO 1V 27.5-36.5 CM</t>
  </si>
  <si>
    <t>BRAZALETE NEONATAL DESECH Nº 3 1 VIA</t>
  </si>
  <si>
    <t>BRAZALETE NEONATAL DESECH Nº 4 1 VIA</t>
  </si>
  <si>
    <t>BRAZALETE NEONATAL DESECH. Nº 2 1 VIA</t>
  </si>
  <si>
    <t>BRAZALETE PEDIATRICO</t>
  </si>
  <si>
    <t>BUJIAS PARA INTUBACION ADULTO</t>
  </si>
  <si>
    <t>BUJIAS PARA INTUBACION PEDIATRICA</t>
  </si>
  <si>
    <t>CABLE DE TEMS Y EMS MODULADOR DE DOLOR</t>
  </si>
  <si>
    <t>CAL SODADA</t>
  </si>
  <si>
    <t>CANECA</t>
  </si>
  <si>
    <t>CANASTILLA EXTRACCION DE CALCULOS - WEB-2X4</t>
  </si>
  <si>
    <t>CANESTER</t>
  </si>
  <si>
    <t xml:space="preserve">CANULA DE ALTO FLUJO INFANTE </t>
  </si>
  <si>
    <t>CANULA NASOFARINGEA</t>
  </si>
  <si>
    <t>KIT</t>
  </si>
  <si>
    <t>CEPILLO CORTO DE LIMPIEZA CANAL</t>
  </si>
  <si>
    <t>CEPILLO LARGO DE LIMPIEZA CANAL</t>
  </si>
  <si>
    <t>CIRCUITO ANESTESIA JACKSON  RESS X 1000 ML</t>
  </si>
  <si>
    <t>CIRCUITO ANESTESIA JACKSON  RESS X 500 ML</t>
  </si>
  <si>
    <t xml:space="preserve">CIRCUITO DESECHABLE PARA CANULA DE ALTO FLUJO </t>
  </si>
  <si>
    <t>COMPRESAS CERVICALES</t>
  </si>
  <si>
    <t>COMPRESAS DORSOLUMBARES</t>
  </si>
  <si>
    <t>CONECTOR EN Y CON DOBLE VALVULA</t>
  </si>
  <si>
    <t>DETERGENTE BACTERIOSTATICO DE AMONIO X 1 LITRO</t>
  </si>
  <si>
    <t>LITRO</t>
  </si>
  <si>
    <t>DIGIFLEX</t>
  </si>
  <si>
    <t>PAQUETE</t>
  </si>
  <si>
    <t>ELECTRODO PARA MARCAPASOS EXTERNO 5FR</t>
  </si>
  <si>
    <t>ELECTROS PARA TENS</t>
  </si>
  <si>
    <t>ESFINTEROTOMO PRECORTE HPC-3</t>
  </si>
  <si>
    <t>FILTRO INFUSION GLOBULOS ROJOS DESLEUCOCITADOR</t>
  </si>
  <si>
    <t>FORMOL GRADO COMERCIAL</t>
  </si>
  <si>
    <t>GALON</t>
  </si>
  <si>
    <t>DESINFECTANTE AL 40% DE AMONIO CUATERNARIO PARA EQUIPOS BIOMEDICOS X 1 LITRO</t>
  </si>
  <si>
    <t>FRASCO PLASTICO CON TAPA PARA SUCCIONADOR THOMAS</t>
  </si>
  <si>
    <t>GAFAS DE PROTECCION</t>
  </si>
  <si>
    <t>GUIAS METRO METII-35-480</t>
  </si>
  <si>
    <t>INDICADOR DE PH DE AMPLIO ESPECTRO (4-10 UNIDADES DE PH) MODELO 17-N</t>
  </si>
  <si>
    <t>SOLUCION</t>
  </si>
  <si>
    <t>INTRODUCTOR PERCUTANEO 8.5FR X 10CM</t>
  </si>
  <si>
    <t>INYECTOR GASTRICO</t>
  </si>
  <si>
    <t>INYECTOR PARA COLONOSCOPIA</t>
  </si>
  <si>
    <t>JERINGA DE 60 ML</t>
  </si>
  <si>
    <t>JUEGO DE INMOVILIZADORES</t>
  </si>
  <si>
    <t>JUEGO</t>
  </si>
  <si>
    <t>KIT CITOLOGICO (cepillo placa espátula y espécul</t>
  </si>
  <si>
    <t>KIT DE GASTROSTOMIA PERCUTANEA 20 FR</t>
  </si>
  <si>
    <t>KIT DE RECAMBIO DE VALVULA DE EXHALACION</t>
  </si>
  <si>
    <t>KIT PARA DERRAMES</t>
  </si>
  <si>
    <t>KIT VOLUMETRICO DE DUREZA</t>
  </si>
  <si>
    <t xml:space="preserve">LIGADOR MULTIBANDAS </t>
  </si>
  <si>
    <t>LINEA DE CANNOGRAFIA DESECHABLE</t>
  </si>
  <si>
    <t>MANILLA BRAZALETE ADULTO BLANCO</t>
  </si>
  <si>
    <t>MANILLA BRAZALETE NIÑA ROSADO</t>
  </si>
  <si>
    <t>MANILLA BRAZALETE NIÑO AZUL</t>
  </si>
  <si>
    <t>MANOMETRO PARA BALA DE OXIGENO</t>
  </si>
  <si>
    <t>MASCARA LARINGEA YGEL Nº 1</t>
  </si>
  <si>
    <t>MASCARA LARINGEA YGEL Nº 2</t>
  </si>
  <si>
    <t>MASCARA LARINGEA YGEL Nº 3</t>
  </si>
  <si>
    <t>MASCARA LARINGEA YGEL Nº 4</t>
  </si>
  <si>
    <t>MASCARA LARINGEA YGEL Nº 5</t>
  </si>
  <si>
    <t>MASCARA NO INVASIVA BITRAC ADULTO OVALADA TOTAL FACE CON CODO ESTÁNDAR 22MM HEMBRA + ARNES ADULTO</t>
  </si>
  <si>
    <t>MASCARA PARA CPAP BURBUJA TALLA L</t>
  </si>
  <si>
    <t>MASCARA PARA VENTILACION NO INVASIVA BITRAC AVIADOR TOTAL FACE ADULTO TALLA M C.PAP</t>
  </si>
  <si>
    <t>MASCARA PARA VENTILACION NO INVASIVA NASOBUCAL ADULTO TALLA M</t>
  </si>
  <si>
    <t>MINITOME PRECURVED COBRE LUMEN</t>
  </si>
  <si>
    <t>NEVERA CON TERMOMETRO PARA TRANSPORTE DE MUESTRAS</t>
  </si>
  <si>
    <t xml:space="preserve">SUTURA DE NYLON No 10/0 REF 7718G </t>
  </si>
  <si>
    <t>PAÑAL ADULTO TALLA L</t>
  </si>
  <si>
    <t>PAÑAL NIÑO ETAPA DOS</t>
  </si>
  <si>
    <t>PAPEL EN Z PARA MONITOR FETAL - MEDIANA - MODELO FM20</t>
  </si>
  <si>
    <t>PAPEL PARA ELECTRO  REF 1005003 MEDICINA INTERNA</t>
  </si>
  <si>
    <t>PAPEL PARA ELECTRO NIHON KOHDEN 110-2-140 MILIMETRADO</t>
  </si>
  <si>
    <t>ROLLO</t>
  </si>
  <si>
    <t>PAPEL PARA ELECTROCARDIOGRAFO  R12 UCI</t>
  </si>
  <si>
    <t>PAPEL ZOLL M 90MM X 90MM PARA DESFIBRILADOR URGENCIAS</t>
  </si>
  <si>
    <t>PAPILOTOMO ESFINTEROTOMO DASH-480</t>
  </si>
  <si>
    <t>PAPILOTOMO ESFINTEROTOMO TRI-25M</t>
  </si>
  <si>
    <t>PAQUETE FRIO CERVICAL</t>
  </si>
  <si>
    <t>PAQUETE FRIO PEQUEÑO</t>
  </si>
  <si>
    <t>PERIFIX 300 MINI SET CON G-18</t>
  </si>
  <si>
    <t>PINZA ATRAPA POLIPOS</t>
  </si>
  <si>
    <t>PINZA BIOPSIA COLONOSCOPIA</t>
  </si>
  <si>
    <t>PINZA BIOPSIA GASTRICA GBF-2.5-160-S</t>
  </si>
  <si>
    <t>PINZA EXTRACCION DE CUERPO EXTRAÑO</t>
  </si>
  <si>
    <t>PROTECTOR DE TIROIDES</t>
  </si>
  <si>
    <t>PROTECTOR GONADAL</t>
  </si>
  <si>
    <t>PUNTAS PARA ELECTROBISTURI CORTA EN PALA</t>
  </si>
  <si>
    <t>PUNTAS PARA ELECTROBISTURI LARGA</t>
  </si>
  <si>
    <t>DESINFECTANTE CATIONICO DE AMONIO CUATERNARIO DE CUARTA GENERACION X 3785 GALON</t>
  </si>
  <si>
    <t>REACTIVO PARA DETERMINACION DE CLORO LIBRE DE BAJO RANGO EN AGUA</t>
  </si>
  <si>
    <t>REACTIVO PARA DETERMINACION DE HIERRO DE BAJO RANGO EN AGUA</t>
  </si>
  <si>
    <t>RESINA CATIONICA 25 KILOS</t>
  </si>
  <si>
    <t>BULTO</t>
  </si>
  <si>
    <t>SAL INDUSTRIAL BLANCA X 25 KILOS</t>
  </si>
  <si>
    <t>SET DE MONITOREO DE GASTO CARDIACO FT</t>
  </si>
  <si>
    <t>SISTEMA ACCESO ROSCADO 11 CON OBTUBADOR OPTICO</t>
  </si>
  <si>
    <t>SISTEMA DE COMPRESION TALLA L</t>
  </si>
  <si>
    <t>SISTEMA DE COMPRESION TALLA M</t>
  </si>
  <si>
    <t xml:space="preserve">SISTEMA PARA CALENTAMIENTO Y/O ENFRIAMIENTO POR AIRE FORZADO </t>
  </si>
  <si>
    <t>SONDA ALIMENTACION No 7</t>
  </si>
  <si>
    <t>SONDA DUODENAL No 10</t>
  </si>
  <si>
    <t>SONDA NASOGASTRICA No 5</t>
  </si>
  <si>
    <t>SONDA NELATON No 5</t>
  </si>
  <si>
    <t>AGUJA PARA ANESTESIA ESPINAL Y PUNCION LUMBAR N0 26G</t>
  </si>
  <si>
    <t>AGUJA PARA ANESTESIA ESPINAL Y PUNCION LUMBA N0 27G</t>
  </si>
  <si>
    <t>AGUJA PARA ANESTESIA ESPINAL Y PUNCION LUMBA No 25G</t>
  </si>
  <si>
    <t>AGUJA PARA ANESTESIA ESPINAL Y PUNCION LUMBA No G 27 X 1.1/2</t>
  </si>
  <si>
    <t>STENT BILIAR CLBS 8.5-10</t>
  </si>
  <si>
    <t>STENT BILIAR CLBS-7-10</t>
  </si>
  <si>
    <t>STENT BILIAR SOLO CLSO-10-10</t>
  </si>
  <si>
    <t>SULFATO DE ALUMINIO TIPO A x 25 KILOS</t>
  </si>
  <si>
    <t xml:space="preserve">BULTO </t>
  </si>
  <si>
    <t>SULFATO FERRICO AL 15,5% X 7 ML</t>
  </si>
  <si>
    <t>TERMO PARA TRANSPORTE DE VACUNAS MODELO TTV-01</t>
  </si>
  <si>
    <t>TERTHERABAND O BANDA ELASTICA</t>
  </si>
  <si>
    <t>TINTURA DE BENJUI GALON</t>
  </si>
  <si>
    <t>TEGADERM 8.5 CM X 11,5 CM PARA FIJACION DE CATETER</t>
  </si>
  <si>
    <t>TIRILLAS OFTALMICAS DE FLUORESCEINA SÓDICA</t>
  </si>
  <si>
    <t>TRAMPA DE LUKENS 40 ML</t>
  </si>
  <si>
    <t>TRAMPAS DE AGUA</t>
  </si>
  <si>
    <t>TRANSDUCTOR DE PRESION DOBLE</t>
  </si>
  <si>
    <t>TRANSDUCTOR DE PRESION INTRAABDOMINAL REF ABV320</t>
  </si>
  <si>
    <t>TRANSDUCTOR DE PRESION MONO</t>
  </si>
  <si>
    <t>TUBO DE TORAX No 34</t>
  </si>
  <si>
    <t>TUBO EN T DE LATEX N. 16</t>
  </si>
  <si>
    <t>TUBO EN T LATEX Nº 16</t>
  </si>
  <si>
    <t>TUBO ENDOBRONQUIAL Nº 37FR IZQ</t>
  </si>
  <si>
    <t>TUBO GASTROSTOMIA 20FR</t>
  </si>
  <si>
    <t>VALOR UNITARIO OFERTADO</t>
  </si>
  <si>
    <t>VALOR TOTAL OFERTADO</t>
  </si>
  <si>
    <t xml:space="preserve">VALOR DESCUENTO </t>
  </si>
</sst>
</file>

<file path=xl/styles.xml><?xml version="1.0" encoding="utf-8"?>
<styleSheet xmlns="http://schemas.openxmlformats.org/spreadsheetml/2006/main">
  <numFmts count="2">
    <numFmt numFmtId="164" formatCode="_-&quot;$&quot;\ * #,##0_-;\-&quot;$&quot;\ * #,##0_-;_-&quot;$&quot;\ * &quot;-&quot;_-;_-@_-"/>
    <numFmt numFmtId="165" formatCode="_(&quot;$&quot;\ * #,##0.00_);_(&quot;$&quot;\ * \(#,##0.00\);_(&quot;$&quot;\ 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Fill="1"/>
    <xf numFmtId="0" fontId="3" fillId="2" borderId="2" xfId="0" applyFont="1" applyFill="1" applyBorder="1" applyAlignment="1" applyProtection="1">
      <alignment horizontal="center" vertical="center" wrapText="1"/>
    </xf>
    <xf numFmtId="3" fontId="3" fillId="2" borderId="2" xfId="0" applyNumberFormat="1" applyFont="1" applyFill="1" applyBorder="1" applyAlignment="1" applyProtection="1">
      <alignment horizontal="center" vertical="center" wrapText="1"/>
    </xf>
    <xf numFmtId="164" fontId="3" fillId="2" borderId="2" xfId="1" applyFont="1" applyFill="1" applyBorder="1" applyAlignment="1" applyProtection="1">
      <alignment horizontal="center" vertical="center" wrapText="1"/>
    </xf>
    <xf numFmtId="164" fontId="3" fillId="2" borderId="2" xfId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wrapText="1"/>
    </xf>
    <xf numFmtId="165" fontId="2" fillId="0" borderId="2" xfId="0" applyNumberFormat="1" applyFont="1" applyFill="1" applyBorder="1" applyAlignment="1">
      <alignment horizontal="center"/>
    </xf>
    <xf numFmtId="1" fontId="2" fillId="0" borderId="2" xfId="0" applyNumberFormat="1" applyFont="1" applyFill="1" applyBorder="1"/>
    <xf numFmtId="164" fontId="2" fillId="0" borderId="2" xfId="1" applyFont="1" applyFill="1" applyBorder="1"/>
    <xf numFmtId="0" fontId="4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wrapText="1"/>
    </xf>
    <xf numFmtId="164" fontId="2" fillId="0" borderId="0" xfId="1" applyFont="1" applyFill="1"/>
    <xf numFmtId="0" fontId="2" fillId="0" borderId="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Protection="1">
      <protection locked="0"/>
    </xf>
  </cellXfs>
  <cellStyles count="2">
    <cellStyle name="Moneda [0]" xfId="1" builtinId="7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134"/>
  <sheetViews>
    <sheetView tabSelected="1" topLeftCell="C1" workbookViewId="0">
      <selection activeCell="G2" sqref="G2:I132"/>
    </sheetView>
  </sheetViews>
  <sheetFormatPr baseColWidth="10" defaultRowHeight="12"/>
  <cols>
    <col min="1" max="1" width="7.140625" style="1" customWidth="1"/>
    <col min="2" max="2" width="65.7109375" style="1" customWidth="1"/>
    <col min="3" max="3" width="14.42578125" style="1" customWidth="1"/>
    <col min="4" max="4" width="11.42578125" style="1"/>
    <col min="5" max="5" width="12.42578125" style="13" customWidth="1"/>
    <col min="6" max="6" width="15.5703125" style="13" customWidth="1"/>
    <col min="7" max="7" width="14.42578125" style="1" customWidth="1"/>
    <col min="8" max="8" width="13.28515625" style="1" customWidth="1"/>
    <col min="9" max="9" width="16.85546875" style="1" customWidth="1"/>
    <col min="10" max="16384" width="11.42578125" style="1"/>
  </cols>
  <sheetData>
    <row r="1" spans="2:9" ht="38.25" customHeight="1">
      <c r="B1" s="18" t="s">
        <v>0</v>
      </c>
      <c r="C1" s="18"/>
      <c r="D1" s="18"/>
      <c r="E1" s="18"/>
      <c r="F1" s="18"/>
      <c r="G1" s="18"/>
      <c r="H1" s="18"/>
      <c r="I1" s="18"/>
    </row>
    <row r="2" spans="2:9" ht="31.5">
      <c r="B2" s="2" t="s">
        <v>1</v>
      </c>
      <c r="C2" s="2" t="s">
        <v>2</v>
      </c>
      <c r="D2" s="3" t="s">
        <v>3</v>
      </c>
      <c r="E2" s="4" t="s">
        <v>4</v>
      </c>
      <c r="F2" s="5" t="s">
        <v>5</v>
      </c>
      <c r="G2" s="19" t="s">
        <v>147</v>
      </c>
      <c r="H2" s="19" t="s">
        <v>148</v>
      </c>
      <c r="I2" s="19" t="s">
        <v>149</v>
      </c>
    </row>
    <row r="3" spans="2:9">
      <c r="B3" s="6" t="s">
        <v>6</v>
      </c>
      <c r="C3" s="7" t="s">
        <v>7</v>
      </c>
      <c r="D3" s="8">
        <v>10</v>
      </c>
      <c r="E3" s="9">
        <v>53568.273878</v>
      </c>
      <c r="F3" s="9">
        <f>E3*D3</f>
        <v>535682.73878000001</v>
      </c>
      <c r="G3" s="20"/>
      <c r="H3" s="20"/>
      <c r="I3" s="20"/>
    </row>
    <row r="4" spans="2:9">
      <c r="B4" s="6" t="s">
        <v>8</v>
      </c>
      <c r="C4" s="7" t="s">
        <v>7</v>
      </c>
      <c r="D4" s="8">
        <v>40</v>
      </c>
      <c r="E4" s="9">
        <v>33204.71</v>
      </c>
      <c r="F4" s="9">
        <f t="shared" ref="F4:F67" si="0">E4*D4</f>
        <v>1328188.3999999999</v>
      </c>
      <c r="G4" s="20"/>
      <c r="H4" s="20"/>
      <c r="I4" s="20"/>
    </row>
    <row r="5" spans="2:9">
      <c r="B5" s="10" t="s">
        <v>9</v>
      </c>
      <c r="C5" s="11" t="s">
        <v>7</v>
      </c>
      <c r="D5" s="8">
        <v>3</v>
      </c>
      <c r="E5" s="9">
        <v>201372.514</v>
      </c>
      <c r="F5" s="9">
        <f t="shared" si="0"/>
        <v>604117.54200000002</v>
      </c>
      <c r="G5" s="20"/>
      <c r="H5" s="20"/>
      <c r="I5" s="20"/>
    </row>
    <row r="6" spans="2:9">
      <c r="B6" s="10" t="s">
        <v>10</v>
      </c>
      <c r="C6" s="11" t="s">
        <v>7</v>
      </c>
      <c r="D6" s="8">
        <v>3</v>
      </c>
      <c r="E6" s="9">
        <v>61314.214500000002</v>
      </c>
      <c r="F6" s="9">
        <f t="shared" si="0"/>
        <v>183942.64350000001</v>
      </c>
      <c r="G6" s="20"/>
      <c r="H6" s="20"/>
      <c r="I6" s="20"/>
    </row>
    <row r="7" spans="2:9">
      <c r="B7" s="10" t="s">
        <v>11</v>
      </c>
      <c r="C7" s="11" t="s">
        <v>7</v>
      </c>
      <c r="D7" s="8">
        <v>1</v>
      </c>
      <c r="E7" s="9">
        <v>44201.818500000001</v>
      </c>
      <c r="F7" s="9">
        <f t="shared" si="0"/>
        <v>44201.818500000001</v>
      </c>
      <c r="G7" s="20"/>
      <c r="H7" s="20"/>
      <c r="I7" s="20"/>
    </row>
    <row r="8" spans="2:9">
      <c r="B8" s="12" t="s">
        <v>12</v>
      </c>
      <c r="C8" s="11" t="s">
        <v>7</v>
      </c>
      <c r="D8" s="8">
        <v>10</v>
      </c>
      <c r="E8" s="9">
        <v>83675.869200000001</v>
      </c>
      <c r="F8" s="9">
        <f t="shared" si="0"/>
        <v>836758.69200000004</v>
      </c>
      <c r="G8" s="20"/>
      <c r="H8" s="20"/>
      <c r="I8" s="20"/>
    </row>
    <row r="9" spans="2:9">
      <c r="B9" s="12" t="s">
        <v>13</v>
      </c>
      <c r="C9" s="11" t="s">
        <v>7</v>
      </c>
      <c r="D9" s="8">
        <v>10</v>
      </c>
      <c r="E9" s="9">
        <v>83675.869200000001</v>
      </c>
      <c r="F9" s="9">
        <f t="shared" si="0"/>
        <v>836758.69200000004</v>
      </c>
      <c r="G9" s="20"/>
      <c r="H9" s="20"/>
      <c r="I9" s="20"/>
    </row>
    <row r="10" spans="2:9">
      <c r="B10" s="12" t="s">
        <v>14</v>
      </c>
      <c r="C10" s="11" t="s">
        <v>7</v>
      </c>
      <c r="D10" s="8">
        <v>10</v>
      </c>
      <c r="E10" s="9">
        <v>83675.869200000001</v>
      </c>
      <c r="F10" s="9">
        <f t="shared" si="0"/>
        <v>836758.69200000004</v>
      </c>
      <c r="G10" s="20"/>
      <c r="H10" s="20"/>
      <c r="I10" s="20"/>
    </row>
    <row r="11" spans="2:9" ht="24">
      <c r="B11" s="6" t="s">
        <v>15</v>
      </c>
      <c r="C11" s="7" t="s">
        <v>7</v>
      </c>
      <c r="D11" s="8">
        <v>1</v>
      </c>
      <c r="E11" s="9">
        <v>393460.2</v>
      </c>
      <c r="F11" s="9">
        <f t="shared" si="0"/>
        <v>393460.2</v>
      </c>
      <c r="G11" s="20"/>
      <c r="H11" s="20"/>
      <c r="I11" s="20"/>
    </row>
    <row r="12" spans="2:9">
      <c r="B12" s="12" t="s">
        <v>16</v>
      </c>
      <c r="C12" s="11" t="s">
        <v>7</v>
      </c>
      <c r="D12" s="8">
        <v>10</v>
      </c>
      <c r="E12" s="9">
        <v>513719.19710300001</v>
      </c>
      <c r="F12" s="9">
        <f t="shared" si="0"/>
        <v>5137191.9710300006</v>
      </c>
      <c r="G12" s="20"/>
      <c r="H12" s="20"/>
      <c r="I12" s="20"/>
    </row>
    <row r="13" spans="2:9">
      <c r="B13" s="6" t="s">
        <v>17</v>
      </c>
      <c r="C13" s="7" t="s">
        <v>7</v>
      </c>
      <c r="D13" s="8">
        <v>260</v>
      </c>
      <c r="E13" s="9">
        <v>159.34097200000002</v>
      </c>
      <c r="F13" s="9">
        <f t="shared" si="0"/>
        <v>41428.652720000006</v>
      </c>
      <c r="G13" s="20"/>
      <c r="H13" s="20"/>
      <c r="I13" s="20"/>
    </row>
    <row r="14" spans="2:9">
      <c r="B14" s="12" t="s">
        <v>18</v>
      </c>
      <c r="C14" s="11" t="s">
        <v>7</v>
      </c>
      <c r="D14" s="8">
        <v>40</v>
      </c>
      <c r="E14" s="9">
        <v>32458.936376999998</v>
      </c>
      <c r="F14" s="9">
        <f t="shared" si="0"/>
        <v>1298357.45508</v>
      </c>
      <c r="G14" s="20"/>
      <c r="H14" s="20"/>
      <c r="I14" s="20"/>
    </row>
    <row r="15" spans="2:9">
      <c r="B15" s="12" t="s">
        <v>19</v>
      </c>
      <c r="C15" s="11" t="s">
        <v>7</v>
      </c>
      <c r="D15" s="8">
        <v>710</v>
      </c>
      <c r="E15" s="9">
        <v>18715.382000000001</v>
      </c>
      <c r="F15" s="9">
        <f t="shared" si="0"/>
        <v>13287921.220000001</v>
      </c>
      <c r="G15" s="20"/>
      <c r="H15" s="20"/>
      <c r="I15" s="20"/>
    </row>
    <row r="16" spans="2:9">
      <c r="B16" s="12" t="s">
        <v>20</v>
      </c>
      <c r="C16" s="11" t="s">
        <v>7</v>
      </c>
      <c r="D16" s="8">
        <v>70</v>
      </c>
      <c r="E16" s="9">
        <v>18715.382000000001</v>
      </c>
      <c r="F16" s="9">
        <f t="shared" si="0"/>
        <v>1310076.74</v>
      </c>
      <c r="G16" s="20"/>
      <c r="H16" s="20"/>
      <c r="I16" s="20"/>
    </row>
    <row r="17" spans="2:9">
      <c r="B17" s="12" t="s">
        <v>21</v>
      </c>
      <c r="C17" s="11" t="s">
        <v>7</v>
      </c>
      <c r="D17" s="8">
        <v>360</v>
      </c>
      <c r="E17" s="9">
        <v>18715.382000000001</v>
      </c>
      <c r="F17" s="9">
        <f t="shared" si="0"/>
        <v>6737537.5200000005</v>
      </c>
      <c r="G17" s="20"/>
      <c r="H17" s="20"/>
      <c r="I17" s="20"/>
    </row>
    <row r="18" spans="2:9">
      <c r="B18" s="12" t="s">
        <v>22</v>
      </c>
      <c r="C18" s="11" t="s">
        <v>7</v>
      </c>
      <c r="D18" s="8">
        <v>2</v>
      </c>
      <c r="E18" s="9">
        <v>18715.382000000001</v>
      </c>
      <c r="F18" s="9">
        <f t="shared" si="0"/>
        <v>37430.764000000003</v>
      </c>
      <c r="G18" s="20"/>
      <c r="H18" s="20"/>
      <c r="I18" s="20"/>
    </row>
    <row r="19" spans="2:9">
      <c r="B19" s="12" t="s">
        <v>23</v>
      </c>
      <c r="C19" s="11" t="s">
        <v>7</v>
      </c>
      <c r="D19" s="8">
        <v>4</v>
      </c>
      <c r="E19" s="9">
        <v>82220.691000000006</v>
      </c>
      <c r="F19" s="9">
        <f t="shared" si="0"/>
        <v>328882.76400000002</v>
      </c>
      <c r="G19" s="20"/>
      <c r="H19" s="20"/>
      <c r="I19" s="20"/>
    </row>
    <row r="20" spans="2:9">
      <c r="B20" s="12" t="s">
        <v>24</v>
      </c>
      <c r="C20" s="11" t="s">
        <v>7</v>
      </c>
      <c r="D20" s="8">
        <v>4</v>
      </c>
      <c r="E20" s="9">
        <v>82220.691000000006</v>
      </c>
      <c r="F20" s="9">
        <f t="shared" si="0"/>
        <v>328882.76400000002</v>
      </c>
      <c r="G20" s="20"/>
      <c r="H20" s="20"/>
      <c r="I20" s="20"/>
    </row>
    <row r="21" spans="2:9">
      <c r="B21" s="12" t="s">
        <v>25</v>
      </c>
      <c r="C21" s="11" t="s">
        <v>7</v>
      </c>
      <c r="D21" s="8">
        <v>4</v>
      </c>
      <c r="E21" s="9">
        <v>28104.3</v>
      </c>
      <c r="F21" s="9">
        <f t="shared" si="0"/>
        <v>112417.2</v>
      </c>
      <c r="G21" s="20"/>
      <c r="H21" s="20"/>
      <c r="I21" s="20"/>
    </row>
    <row r="22" spans="2:9">
      <c r="B22" s="12" t="s">
        <v>26</v>
      </c>
      <c r="C22" s="11" t="s">
        <v>27</v>
      </c>
      <c r="D22" s="8">
        <v>10</v>
      </c>
      <c r="E22" s="9">
        <v>263630.054534</v>
      </c>
      <c r="F22" s="9">
        <f t="shared" si="0"/>
        <v>2636300.5453399997</v>
      </c>
      <c r="G22" s="20"/>
      <c r="H22" s="20"/>
      <c r="I22" s="20"/>
    </row>
    <row r="23" spans="2:9">
      <c r="B23" s="12" t="s">
        <v>28</v>
      </c>
      <c r="C23" s="11" t="s">
        <v>7</v>
      </c>
      <c r="D23" s="8">
        <v>10</v>
      </c>
      <c r="E23" s="9">
        <v>1187885.4890000001</v>
      </c>
      <c r="F23" s="9">
        <f t="shared" si="0"/>
        <v>11878854.890000001</v>
      </c>
      <c r="G23" s="20"/>
      <c r="H23" s="20"/>
      <c r="I23" s="20"/>
    </row>
    <row r="24" spans="2:9">
      <c r="B24" s="12" t="s">
        <v>29</v>
      </c>
      <c r="C24" s="11" t="s">
        <v>7</v>
      </c>
      <c r="D24" s="8">
        <v>10</v>
      </c>
      <c r="E24" s="9">
        <v>654611.60100000002</v>
      </c>
      <c r="F24" s="9">
        <f t="shared" si="0"/>
        <v>6546116.0099999998</v>
      </c>
      <c r="G24" s="20"/>
      <c r="H24" s="20"/>
      <c r="I24" s="20"/>
    </row>
    <row r="25" spans="2:9">
      <c r="B25" s="6" t="s">
        <v>30</v>
      </c>
      <c r="C25" s="7" t="s">
        <v>7</v>
      </c>
      <c r="D25" s="8">
        <v>4</v>
      </c>
      <c r="E25" s="9">
        <v>61809.6829</v>
      </c>
      <c r="F25" s="9">
        <f t="shared" si="0"/>
        <v>247238.7316</v>
      </c>
      <c r="G25" s="20"/>
      <c r="H25" s="20"/>
      <c r="I25" s="20"/>
    </row>
    <row r="26" spans="2:9">
      <c r="B26" s="12" t="s">
        <v>31</v>
      </c>
      <c r="C26" s="11" t="s">
        <v>32</v>
      </c>
      <c r="D26" s="8">
        <v>3</v>
      </c>
      <c r="E26" s="9">
        <v>1144.99</v>
      </c>
      <c r="F26" s="9">
        <f t="shared" si="0"/>
        <v>3434.9700000000003</v>
      </c>
      <c r="G26" s="20"/>
      <c r="H26" s="20"/>
      <c r="I26" s="20"/>
    </row>
    <row r="27" spans="2:9">
      <c r="B27" s="12" t="s">
        <v>33</v>
      </c>
      <c r="C27" s="11" t="s">
        <v>7</v>
      </c>
      <c r="D27" s="8">
        <v>2</v>
      </c>
      <c r="E27" s="9">
        <v>8327.2000000000007</v>
      </c>
      <c r="F27" s="9">
        <f t="shared" si="0"/>
        <v>16654.400000000001</v>
      </c>
      <c r="G27" s="20"/>
      <c r="H27" s="20"/>
      <c r="I27" s="20"/>
    </row>
    <row r="28" spans="2:9">
      <c r="B28" s="12" t="s">
        <v>34</v>
      </c>
      <c r="C28" s="11" t="s">
        <v>7</v>
      </c>
      <c r="D28" s="8">
        <v>2</v>
      </c>
      <c r="E28" s="9">
        <v>10398.591</v>
      </c>
      <c r="F28" s="9">
        <f t="shared" si="0"/>
        <v>20797.182000000001</v>
      </c>
      <c r="G28" s="20"/>
      <c r="H28" s="20"/>
      <c r="I28" s="20"/>
    </row>
    <row r="29" spans="2:9">
      <c r="B29" s="12" t="s">
        <v>35</v>
      </c>
      <c r="C29" s="11" t="s">
        <v>7</v>
      </c>
      <c r="D29" s="8">
        <v>10</v>
      </c>
      <c r="E29" s="9">
        <v>82335.19</v>
      </c>
      <c r="F29" s="9">
        <f t="shared" si="0"/>
        <v>823351.9</v>
      </c>
      <c r="G29" s="20"/>
      <c r="H29" s="20"/>
      <c r="I29" s="20"/>
    </row>
    <row r="30" spans="2:9">
      <c r="B30" s="12" t="s">
        <v>36</v>
      </c>
      <c r="C30" s="11" t="s">
        <v>7</v>
      </c>
      <c r="D30" s="8">
        <v>10</v>
      </c>
      <c r="E30" s="9">
        <v>82335.19</v>
      </c>
      <c r="F30" s="9">
        <f t="shared" si="0"/>
        <v>823351.9</v>
      </c>
      <c r="G30" s="20"/>
      <c r="H30" s="20"/>
      <c r="I30" s="20"/>
    </row>
    <row r="31" spans="2:9">
      <c r="B31" s="6" t="s">
        <v>37</v>
      </c>
      <c r="C31" s="7" t="s">
        <v>7</v>
      </c>
      <c r="D31" s="8">
        <v>4</v>
      </c>
      <c r="E31" s="9">
        <v>198063.49290000001</v>
      </c>
      <c r="F31" s="9">
        <f t="shared" si="0"/>
        <v>792253.97160000005</v>
      </c>
      <c r="G31" s="20"/>
      <c r="H31" s="20"/>
      <c r="I31" s="20"/>
    </row>
    <row r="32" spans="2:9">
      <c r="B32" s="12" t="s">
        <v>38</v>
      </c>
      <c r="C32" s="11" t="s">
        <v>7</v>
      </c>
      <c r="D32" s="8">
        <v>10</v>
      </c>
      <c r="E32" s="9">
        <v>39658.29</v>
      </c>
      <c r="F32" s="9">
        <f t="shared" si="0"/>
        <v>396582.9</v>
      </c>
      <c r="G32" s="20"/>
      <c r="H32" s="20"/>
      <c r="I32" s="20"/>
    </row>
    <row r="33" spans="2:9">
      <c r="B33" s="12" t="s">
        <v>39</v>
      </c>
      <c r="C33" s="11" t="s">
        <v>7</v>
      </c>
      <c r="D33" s="8">
        <v>10</v>
      </c>
      <c r="E33" s="9">
        <v>37160.129999999997</v>
      </c>
      <c r="F33" s="9">
        <f t="shared" si="0"/>
        <v>371601.3</v>
      </c>
      <c r="G33" s="20"/>
      <c r="H33" s="20"/>
      <c r="I33" s="20"/>
    </row>
    <row r="34" spans="2:9">
      <c r="B34" s="6" t="s">
        <v>40</v>
      </c>
      <c r="C34" s="7" t="s">
        <v>7</v>
      </c>
      <c r="D34" s="8">
        <v>70</v>
      </c>
      <c r="E34" s="9">
        <v>12386.71</v>
      </c>
      <c r="F34" s="9">
        <f t="shared" si="0"/>
        <v>867069.7</v>
      </c>
      <c r="G34" s="20"/>
      <c r="H34" s="20"/>
      <c r="I34" s="20"/>
    </row>
    <row r="35" spans="2:9">
      <c r="B35" s="12" t="s">
        <v>41</v>
      </c>
      <c r="C35" s="11" t="s">
        <v>42</v>
      </c>
      <c r="D35" s="8">
        <v>10</v>
      </c>
      <c r="E35" s="9">
        <v>58273.745600000002</v>
      </c>
      <c r="F35" s="9">
        <f t="shared" si="0"/>
        <v>582737.45600000001</v>
      </c>
      <c r="G35" s="20"/>
      <c r="H35" s="20"/>
      <c r="I35" s="20"/>
    </row>
    <row r="36" spans="2:9">
      <c r="B36" s="12" t="s">
        <v>43</v>
      </c>
      <c r="C36" s="11" t="s">
        <v>44</v>
      </c>
      <c r="D36" s="8">
        <v>2</v>
      </c>
      <c r="E36" s="9">
        <v>46840.5</v>
      </c>
      <c r="F36" s="9">
        <f t="shared" si="0"/>
        <v>93681</v>
      </c>
      <c r="G36" s="20"/>
      <c r="H36" s="20"/>
      <c r="I36" s="20"/>
    </row>
    <row r="37" spans="2:9">
      <c r="B37" s="6" t="s">
        <v>45</v>
      </c>
      <c r="C37" s="7" t="s">
        <v>7</v>
      </c>
      <c r="D37" s="8">
        <v>2</v>
      </c>
      <c r="E37" s="9">
        <v>418023.52474399999</v>
      </c>
      <c r="F37" s="9">
        <f t="shared" si="0"/>
        <v>836047.04948799999</v>
      </c>
      <c r="G37" s="20"/>
      <c r="H37" s="20"/>
      <c r="I37" s="20"/>
    </row>
    <row r="38" spans="2:9">
      <c r="B38" s="12" t="s">
        <v>46</v>
      </c>
      <c r="C38" s="11" t="s">
        <v>7</v>
      </c>
      <c r="D38" s="8">
        <v>20</v>
      </c>
      <c r="E38" s="9">
        <v>486089.891</v>
      </c>
      <c r="F38" s="9">
        <f t="shared" si="0"/>
        <v>9721797.8200000003</v>
      </c>
      <c r="G38" s="20"/>
      <c r="H38" s="20"/>
      <c r="I38" s="20"/>
    </row>
    <row r="39" spans="2:9">
      <c r="B39" s="12" t="s">
        <v>47</v>
      </c>
      <c r="C39" s="11" t="s">
        <v>7</v>
      </c>
      <c r="D39" s="8">
        <v>4</v>
      </c>
      <c r="E39" s="9">
        <v>719636.62399999995</v>
      </c>
      <c r="F39" s="9">
        <f t="shared" si="0"/>
        <v>2878546.4959999998</v>
      </c>
      <c r="G39" s="20"/>
      <c r="H39" s="20"/>
      <c r="I39" s="20"/>
    </row>
    <row r="40" spans="2:9">
      <c r="B40" s="6" t="s">
        <v>48</v>
      </c>
      <c r="C40" s="7" t="s">
        <v>7</v>
      </c>
      <c r="D40" s="8">
        <v>80</v>
      </c>
      <c r="E40" s="9">
        <v>103820.06340299999</v>
      </c>
      <c r="F40" s="9">
        <f t="shared" si="0"/>
        <v>8305605.0722399997</v>
      </c>
      <c r="G40" s="20"/>
      <c r="H40" s="20"/>
      <c r="I40" s="20"/>
    </row>
    <row r="41" spans="2:9">
      <c r="B41" s="12" t="s">
        <v>49</v>
      </c>
      <c r="C41" s="11" t="s">
        <v>50</v>
      </c>
      <c r="D41" s="8">
        <v>20</v>
      </c>
      <c r="E41" s="9">
        <v>30481.913370999999</v>
      </c>
      <c r="F41" s="9">
        <f t="shared" si="0"/>
        <v>609638.26741999993</v>
      </c>
      <c r="G41" s="20"/>
      <c r="H41" s="20"/>
      <c r="I41" s="20"/>
    </row>
    <row r="42" spans="2:9" ht="24">
      <c r="B42" s="12" t="s">
        <v>51</v>
      </c>
      <c r="C42" s="11" t="s">
        <v>42</v>
      </c>
      <c r="D42" s="8">
        <v>50</v>
      </c>
      <c r="E42" s="9">
        <v>59438.512699999999</v>
      </c>
      <c r="F42" s="9">
        <f t="shared" si="0"/>
        <v>2971925.6349999998</v>
      </c>
      <c r="G42" s="20"/>
      <c r="H42" s="20"/>
      <c r="I42" s="20"/>
    </row>
    <row r="43" spans="2:9">
      <c r="B43" s="12" t="s">
        <v>52</v>
      </c>
      <c r="C43" s="11" t="s">
        <v>7</v>
      </c>
      <c r="D43" s="8">
        <v>10</v>
      </c>
      <c r="E43" s="9">
        <v>163004.94</v>
      </c>
      <c r="F43" s="9">
        <f t="shared" si="0"/>
        <v>1630049.4</v>
      </c>
      <c r="G43" s="20"/>
      <c r="H43" s="20"/>
      <c r="I43" s="20"/>
    </row>
    <row r="44" spans="2:9">
      <c r="B44" s="12" t="s">
        <v>53</v>
      </c>
      <c r="C44" s="11" t="s">
        <v>7</v>
      </c>
      <c r="D44" s="8">
        <v>50</v>
      </c>
      <c r="E44" s="9">
        <v>5289.7497100000001</v>
      </c>
      <c r="F44" s="9">
        <f t="shared" si="0"/>
        <v>264487.48550000001</v>
      </c>
      <c r="G44" s="20"/>
      <c r="H44" s="20"/>
      <c r="I44" s="20"/>
    </row>
    <row r="45" spans="2:9">
      <c r="B45" s="12" t="s">
        <v>54</v>
      </c>
      <c r="C45" s="11" t="s">
        <v>7</v>
      </c>
      <c r="D45" s="8">
        <v>5</v>
      </c>
      <c r="E45" s="9">
        <v>455266.76020000002</v>
      </c>
      <c r="F45" s="9">
        <f t="shared" si="0"/>
        <v>2276333.801</v>
      </c>
      <c r="G45" s="20"/>
      <c r="H45" s="20"/>
      <c r="I45" s="20"/>
    </row>
    <row r="46" spans="2:9" ht="24">
      <c r="B46" s="12" t="s">
        <v>55</v>
      </c>
      <c r="C46" s="11" t="s">
        <v>56</v>
      </c>
      <c r="D46" s="8">
        <v>4</v>
      </c>
      <c r="E46" s="9">
        <v>414267.79100000003</v>
      </c>
      <c r="F46" s="9">
        <f t="shared" si="0"/>
        <v>1657071.1640000001</v>
      </c>
      <c r="G46" s="20"/>
      <c r="H46" s="20"/>
      <c r="I46" s="20"/>
    </row>
    <row r="47" spans="2:9">
      <c r="B47" s="6" t="s">
        <v>57</v>
      </c>
      <c r="C47" s="7" t="s">
        <v>7</v>
      </c>
      <c r="D47" s="8">
        <v>10</v>
      </c>
      <c r="E47" s="9">
        <v>130112.5</v>
      </c>
      <c r="F47" s="9">
        <f t="shared" si="0"/>
        <v>1301125</v>
      </c>
      <c r="G47" s="20"/>
      <c r="H47" s="20"/>
      <c r="I47" s="20"/>
    </row>
    <row r="48" spans="2:9">
      <c r="B48" s="12" t="s">
        <v>58</v>
      </c>
      <c r="C48" s="11" t="s">
        <v>7</v>
      </c>
      <c r="D48" s="8">
        <v>10</v>
      </c>
      <c r="E48" s="9">
        <v>253927.55499999999</v>
      </c>
      <c r="F48" s="9">
        <f t="shared" si="0"/>
        <v>2539275.5499999998</v>
      </c>
      <c r="G48" s="20"/>
      <c r="H48" s="20"/>
      <c r="I48" s="20"/>
    </row>
    <row r="49" spans="2:9">
      <c r="B49" s="12" t="s">
        <v>59</v>
      </c>
      <c r="C49" s="11" t="s">
        <v>7</v>
      </c>
      <c r="D49" s="8">
        <v>10</v>
      </c>
      <c r="E49" s="9">
        <v>253927.55499999999</v>
      </c>
      <c r="F49" s="9">
        <f t="shared" si="0"/>
        <v>2539275.5499999998</v>
      </c>
      <c r="G49" s="20"/>
      <c r="H49" s="20"/>
      <c r="I49" s="20"/>
    </row>
    <row r="50" spans="2:9">
      <c r="B50" s="6" t="s">
        <v>60</v>
      </c>
      <c r="C50" s="7" t="s">
        <v>7</v>
      </c>
      <c r="D50" s="8">
        <v>500</v>
      </c>
      <c r="E50" s="9">
        <v>1329.5311609999999</v>
      </c>
      <c r="F50" s="9">
        <f t="shared" si="0"/>
        <v>664765.58049999992</v>
      </c>
      <c r="G50" s="20"/>
      <c r="H50" s="20"/>
      <c r="I50" s="20"/>
    </row>
    <row r="51" spans="2:9">
      <c r="B51" s="12" t="s">
        <v>61</v>
      </c>
      <c r="C51" s="11" t="s">
        <v>62</v>
      </c>
      <c r="D51" s="8">
        <v>40</v>
      </c>
      <c r="E51" s="9">
        <v>23940.7</v>
      </c>
      <c r="F51" s="9">
        <f t="shared" si="0"/>
        <v>957628</v>
      </c>
      <c r="G51" s="20"/>
      <c r="H51" s="20"/>
      <c r="I51" s="20"/>
    </row>
    <row r="52" spans="2:9">
      <c r="B52" s="6" t="s">
        <v>63</v>
      </c>
      <c r="C52" s="7" t="s">
        <v>7</v>
      </c>
      <c r="D52" s="8">
        <v>30</v>
      </c>
      <c r="E52" s="9">
        <v>1244.8747640000001</v>
      </c>
      <c r="F52" s="9">
        <f t="shared" si="0"/>
        <v>37346.242920000004</v>
      </c>
      <c r="G52" s="20"/>
      <c r="H52" s="20"/>
      <c r="I52" s="20"/>
    </row>
    <row r="53" spans="2:9">
      <c r="B53" s="6" t="s">
        <v>64</v>
      </c>
      <c r="C53" s="7" t="s">
        <v>7</v>
      </c>
      <c r="D53" s="8">
        <v>10</v>
      </c>
      <c r="E53" s="9">
        <v>667928.17819699994</v>
      </c>
      <c r="F53" s="9">
        <f t="shared" si="0"/>
        <v>6679281.7819699999</v>
      </c>
      <c r="G53" s="20"/>
      <c r="H53" s="20"/>
      <c r="I53" s="20"/>
    </row>
    <row r="54" spans="2:9">
      <c r="B54" s="12" t="s">
        <v>65</v>
      </c>
      <c r="C54" s="11" t="s">
        <v>32</v>
      </c>
      <c r="D54" s="8">
        <v>30</v>
      </c>
      <c r="E54" s="9">
        <v>60268.11</v>
      </c>
      <c r="F54" s="9">
        <f t="shared" si="0"/>
        <v>1808043.3</v>
      </c>
      <c r="G54" s="20"/>
      <c r="H54" s="20"/>
      <c r="I54" s="20"/>
    </row>
    <row r="55" spans="2:9">
      <c r="B55" s="12" t="s">
        <v>66</v>
      </c>
      <c r="C55" s="11" t="s">
        <v>7</v>
      </c>
      <c r="D55" s="8">
        <v>1</v>
      </c>
      <c r="E55" s="9">
        <v>395542</v>
      </c>
      <c r="F55" s="9">
        <f t="shared" si="0"/>
        <v>395542</v>
      </c>
      <c r="G55" s="20"/>
      <c r="H55" s="20"/>
      <c r="I55" s="20"/>
    </row>
    <row r="56" spans="2:9">
      <c r="B56" s="12" t="s">
        <v>67</v>
      </c>
      <c r="C56" s="11" t="s">
        <v>32</v>
      </c>
      <c r="D56" s="8">
        <v>10</v>
      </c>
      <c r="E56" s="9">
        <v>313935.44</v>
      </c>
      <c r="F56" s="9">
        <f t="shared" si="0"/>
        <v>3139354.4</v>
      </c>
      <c r="G56" s="20"/>
      <c r="H56" s="20"/>
      <c r="I56" s="20"/>
    </row>
    <row r="57" spans="2:9">
      <c r="B57" s="6" t="s">
        <v>68</v>
      </c>
      <c r="C57" s="7" t="s">
        <v>7</v>
      </c>
      <c r="D57" s="8">
        <v>8</v>
      </c>
      <c r="E57" s="9">
        <v>1243974.90595</v>
      </c>
      <c r="F57" s="9">
        <f t="shared" si="0"/>
        <v>9951799.2476000004</v>
      </c>
      <c r="G57" s="20"/>
      <c r="H57" s="20"/>
      <c r="I57" s="20"/>
    </row>
    <row r="58" spans="2:9">
      <c r="B58" s="12" t="s">
        <v>69</v>
      </c>
      <c r="C58" s="11" t="s">
        <v>7</v>
      </c>
      <c r="D58" s="8">
        <v>70</v>
      </c>
      <c r="E58" s="9">
        <v>9290.0324999999993</v>
      </c>
      <c r="F58" s="9">
        <f t="shared" si="0"/>
        <v>650302.27499999991</v>
      </c>
      <c r="G58" s="20"/>
      <c r="H58" s="20"/>
      <c r="I58" s="20"/>
    </row>
    <row r="59" spans="2:9">
      <c r="B59" s="12" t="s">
        <v>70</v>
      </c>
      <c r="C59" s="11" t="s">
        <v>7</v>
      </c>
      <c r="D59" s="8">
        <v>14290</v>
      </c>
      <c r="E59" s="9">
        <v>300.82010000000002</v>
      </c>
      <c r="F59" s="9">
        <f t="shared" si="0"/>
        <v>4298719.2290000003</v>
      </c>
      <c r="G59" s="20"/>
      <c r="H59" s="20"/>
      <c r="I59" s="20"/>
    </row>
    <row r="60" spans="2:9">
      <c r="B60" s="12" t="s">
        <v>71</v>
      </c>
      <c r="C60" s="11" t="s">
        <v>7</v>
      </c>
      <c r="D60" s="8">
        <v>2140</v>
      </c>
      <c r="E60" s="9">
        <v>249.53495699999999</v>
      </c>
      <c r="F60" s="9">
        <f t="shared" si="0"/>
        <v>534004.80797999993</v>
      </c>
      <c r="G60" s="20"/>
      <c r="H60" s="20"/>
      <c r="I60" s="20"/>
    </row>
    <row r="61" spans="2:9">
      <c r="B61" s="12" t="s">
        <v>72</v>
      </c>
      <c r="C61" s="11" t="s">
        <v>7</v>
      </c>
      <c r="D61" s="8">
        <v>2140</v>
      </c>
      <c r="E61" s="9">
        <v>242.144567</v>
      </c>
      <c r="F61" s="9">
        <f t="shared" si="0"/>
        <v>518189.37338</v>
      </c>
      <c r="G61" s="20"/>
      <c r="H61" s="20"/>
      <c r="I61" s="20"/>
    </row>
    <row r="62" spans="2:9">
      <c r="B62" s="12" t="s">
        <v>73</v>
      </c>
      <c r="C62" s="11" t="s">
        <v>7</v>
      </c>
      <c r="D62" s="8">
        <v>10</v>
      </c>
      <c r="E62" s="9">
        <v>26959.31</v>
      </c>
      <c r="F62" s="9">
        <f t="shared" si="0"/>
        <v>269593.10000000003</v>
      </c>
      <c r="G62" s="20"/>
      <c r="H62" s="20"/>
      <c r="I62" s="20"/>
    </row>
    <row r="63" spans="2:9">
      <c r="B63" s="12" t="s">
        <v>74</v>
      </c>
      <c r="C63" s="11" t="s">
        <v>7</v>
      </c>
      <c r="D63" s="8">
        <v>2</v>
      </c>
      <c r="E63" s="9">
        <v>84312.9</v>
      </c>
      <c r="F63" s="9">
        <f t="shared" si="0"/>
        <v>168625.8</v>
      </c>
      <c r="G63" s="20"/>
      <c r="H63" s="20"/>
      <c r="I63" s="20"/>
    </row>
    <row r="64" spans="2:9">
      <c r="B64" s="12" t="s">
        <v>75</v>
      </c>
      <c r="C64" s="11" t="s">
        <v>7</v>
      </c>
      <c r="D64" s="8">
        <v>2</v>
      </c>
      <c r="E64" s="9">
        <v>84312.9</v>
      </c>
      <c r="F64" s="9">
        <f t="shared" si="0"/>
        <v>168625.8</v>
      </c>
      <c r="G64" s="20"/>
      <c r="H64" s="20"/>
      <c r="I64" s="20"/>
    </row>
    <row r="65" spans="2:9">
      <c r="B65" s="12" t="s">
        <v>76</v>
      </c>
      <c r="C65" s="11" t="s">
        <v>7</v>
      </c>
      <c r="D65" s="8">
        <v>3</v>
      </c>
      <c r="E65" s="9">
        <v>84312.9</v>
      </c>
      <c r="F65" s="9">
        <f t="shared" si="0"/>
        <v>252938.69999999998</v>
      </c>
      <c r="G65" s="20"/>
      <c r="H65" s="20"/>
      <c r="I65" s="20"/>
    </row>
    <row r="66" spans="2:9">
      <c r="B66" s="12" t="s">
        <v>77</v>
      </c>
      <c r="C66" s="11" t="s">
        <v>7</v>
      </c>
      <c r="D66" s="8">
        <v>3</v>
      </c>
      <c r="E66" s="9">
        <v>84312.9</v>
      </c>
      <c r="F66" s="9">
        <f t="shared" si="0"/>
        <v>252938.69999999998</v>
      </c>
      <c r="G66" s="20"/>
      <c r="H66" s="20"/>
      <c r="I66" s="20"/>
    </row>
    <row r="67" spans="2:9">
      <c r="B67" s="12" t="s">
        <v>78</v>
      </c>
      <c r="C67" s="11" t="s">
        <v>7</v>
      </c>
      <c r="D67" s="8">
        <v>2</v>
      </c>
      <c r="E67" s="9">
        <v>84312.9</v>
      </c>
      <c r="F67" s="9">
        <f t="shared" si="0"/>
        <v>168625.8</v>
      </c>
      <c r="G67" s="20"/>
      <c r="H67" s="20"/>
      <c r="I67" s="20"/>
    </row>
    <row r="68" spans="2:9" ht="24">
      <c r="B68" s="6" t="s">
        <v>79</v>
      </c>
      <c r="C68" s="7" t="s">
        <v>7</v>
      </c>
      <c r="D68" s="8">
        <v>10</v>
      </c>
      <c r="E68" s="9">
        <v>388168.52462500002</v>
      </c>
      <c r="F68" s="9">
        <f t="shared" ref="F68:F132" si="1">E68*D68</f>
        <v>3881685.2462500003</v>
      </c>
      <c r="G68" s="20"/>
      <c r="H68" s="20"/>
      <c r="I68" s="20"/>
    </row>
    <row r="69" spans="2:9">
      <c r="B69" s="6" t="s">
        <v>80</v>
      </c>
      <c r="C69" s="7" t="s">
        <v>7</v>
      </c>
      <c r="D69" s="8">
        <v>2</v>
      </c>
      <c r="E69" s="9">
        <v>61190.347399999999</v>
      </c>
      <c r="F69" s="9">
        <f t="shared" si="1"/>
        <v>122380.6948</v>
      </c>
      <c r="G69" s="20"/>
      <c r="H69" s="20"/>
      <c r="I69" s="20"/>
    </row>
    <row r="70" spans="2:9" ht="24">
      <c r="B70" s="6" t="s">
        <v>81</v>
      </c>
      <c r="C70" s="7" t="s">
        <v>7</v>
      </c>
      <c r="D70" s="8">
        <v>10</v>
      </c>
      <c r="E70" s="9">
        <v>496855.81561000005</v>
      </c>
      <c r="F70" s="9">
        <f t="shared" si="1"/>
        <v>4968558.1561000003</v>
      </c>
      <c r="G70" s="20"/>
      <c r="H70" s="20"/>
      <c r="I70" s="20"/>
    </row>
    <row r="71" spans="2:9">
      <c r="B71" s="6" t="s">
        <v>82</v>
      </c>
      <c r="C71" s="7" t="s">
        <v>7</v>
      </c>
      <c r="D71" s="8">
        <v>20</v>
      </c>
      <c r="E71" s="9">
        <v>300687.38524999999</v>
      </c>
      <c r="F71" s="9">
        <f t="shared" si="1"/>
        <v>6013747.7050000001</v>
      </c>
      <c r="G71" s="20"/>
      <c r="H71" s="20"/>
      <c r="I71" s="20"/>
    </row>
    <row r="72" spans="2:9">
      <c r="B72" s="12" t="s">
        <v>83</v>
      </c>
      <c r="C72" s="11" t="s">
        <v>7</v>
      </c>
      <c r="D72" s="8">
        <v>3</v>
      </c>
      <c r="E72" s="9">
        <v>594062.44799999997</v>
      </c>
      <c r="F72" s="9">
        <f t="shared" si="1"/>
        <v>1782187.344</v>
      </c>
      <c r="G72" s="20"/>
      <c r="H72" s="20"/>
      <c r="I72" s="20"/>
    </row>
    <row r="73" spans="2:9">
      <c r="B73" s="12" t="s">
        <v>84</v>
      </c>
      <c r="C73" s="11" t="s">
        <v>7</v>
      </c>
      <c r="D73" s="8">
        <v>2</v>
      </c>
      <c r="E73" s="9">
        <v>396645.35399999999</v>
      </c>
      <c r="F73" s="9">
        <f t="shared" si="1"/>
        <v>793290.70799999998</v>
      </c>
      <c r="G73" s="20"/>
      <c r="H73" s="20"/>
      <c r="I73" s="20"/>
    </row>
    <row r="74" spans="2:9">
      <c r="B74" s="6" t="s">
        <v>85</v>
      </c>
      <c r="C74" s="7" t="s">
        <v>7</v>
      </c>
      <c r="D74" s="8">
        <v>10</v>
      </c>
      <c r="E74" s="9">
        <v>54567.933420000001</v>
      </c>
      <c r="F74" s="9">
        <f t="shared" si="1"/>
        <v>545679.33420000004</v>
      </c>
      <c r="G74" s="20"/>
      <c r="H74" s="20"/>
      <c r="I74" s="20"/>
    </row>
    <row r="75" spans="2:9">
      <c r="B75" s="6" t="s">
        <v>86</v>
      </c>
      <c r="C75" s="7" t="s">
        <v>7</v>
      </c>
      <c r="D75" s="8">
        <v>60</v>
      </c>
      <c r="E75" s="9">
        <v>2457.5544909999999</v>
      </c>
      <c r="F75" s="9">
        <f t="shared" si="1"/>
        <v>147453.26945999998</v>
      </c>
      <c r="G75" s="20"/>
      <c r="H75" s="20"/>
      <c r="I75" s="20"/>
    </row>
    <row r="76" spans="2:9">
      <c r="B76" s="6" t="s">
        <v>87</v>
      </c>
      <c r="C76" s="7" t="s">
        <v>7</v>
      </c>
      <c r="D76" s="8">
        <v>2</v>
      </c>
      <c r="E76" s="9">
        <v>463.75217699999996</v>
      </c>
      <c r="F76" s="9">
        <f t="shared" si="1"/>
        <v>927.50435399999992</v>
      </c>
      <c r="G76" s="20"/>
      <c r="H76" s="20"/>
      <c r="I76" s="20"/>
    </row>
    <row r="77" spans="2:9">
      <c r="B77" s="12" t="s">
        <v>88</v>
      </c>
      <c r="C77" s="11" t="s">
        <v>7</v>
      </c>
      <c r="D77" s="8">
        <v>250</v>
      </c>
      <c r="E77" s="9">
        <v>16300.494000000001</v>
      </c>
      <c r="F77" s="9">
        <f t="shared" si="1"/>
        <v>4075123.5</v>
      </c>
      <c r="G77" s="20"/>
      <c r="H77" s="20"/>
      <c r="I77" s="20"/>
    </row>
    <row r="78" spans="2:9">
      <c r="B78" s="12" t="s">
        <v>89</v>
      </c>
      <c r="C78" s="11" t="s">
        <v>7</v>
      </c>
      <c r="D78" s="8">
        <v>10</v>
      </c>
      <c r="E78" s="9">
        <v>31549.679</v>
      </c>
      <c r="F78" s="9">
        <f t="shared" si="1"/>
        <v>315496.78999999998</v>
      </c>
      <c r="G78" s="20"/>
      <c r="H78" s="20"/>
      <c r="I78" s="20"/>
    </row>
    <row r="79" spans="2:9">
      <c r="B79" s="12" t="s">
        <v>90</v>
      </c>
      <c r="C79" s="11" t="s">
        <v>91</v>
      </c>
      <c r="D79" s="8">
        <v>110</v>
      </c>
      <c r="E79" s="9">
        <v>31549.522864999999</v>
      </c>
      <c r="F79" s="9">
        <f t="shared" si="1"/>
        <v>3470447.5151499999</v>
      </c>
      <c r="G79" s="20"/>
      <c r="H79" s="20"/>
      <c r="I79" s="20"/>
    </row>
    <row r="80" spans="2:9">
      <c r="B80" s="10" t="s">
        <v>92</v>
      </c>
      <c r="C80" s="11" t="s">
        <v>7</v>
      </c>
      <c r="D80" s="8">
        <v>10</v>
      </c>
      <c r="E80" s="9">
        <v>82127.009999999995</v>
      </c>
      <c r="F80" s="9">
        <f t="shared" si="1"/>
        <v>821270.1</v>
      </c>
      <c r="G80" s="20"/>
      <c r="H80" s="20"/>
      <c r="I80" s="20"/>
    </row>
    <row r="81" spans="2:9">
      <c r="B81" s="12" t="s">
        <v>93</v>
      </c>
      <c r="C81" s="11" t="s">
        <v>7</v>
      </c>
      <c r="D81" s="8">
        <v>70</v>
      </c>
      <c r="E81" s="9">
        <v>24028.135600000001</v>
      </c>
      <c r="F81" s="9">
        <f t="shared" si="1"/>
        <v>1681969.4920000001</v>
      </c>
      <c r="G81" s="20"/>
      <c r="H81" s="20"/>
      <c r="I81" s="20"/>
    </row>
    <row r="82" spans="2:9">
      <c r="B82" s="12" t="s">
        <v>94</v>
      </c>
      <c r="C82" s="11" t="s">
        <v>7</v>
      </c>
      <c r="D82" s="8">
        <v>4</v>
      </c>
      <c r="E82" s="9">
        <v>969577.53200000001</v>
      </c>
      <c r="F82" s="9">
        <f t="shared" si="1"/>
        <v>3878310.128</v>
      </c>
      <c r="G82" s="20"/>
      <c r="H82" s="20"/>
      <c r="I82" s="20"/>
    </row>
    <row r="83" spans="2:9">
      <c r="B83" s="12" t="s">
        <v>95</v>
      </c>
      <c r="C83" s="11" t="s">
        <v>7</v>
      </c>
      <c r="D83" s="8">
        <v>4</v>
      </c>
      <c r="E83" s="9">
        <v>898036.47499999998</v>
      </c>
      <c r="F83" s="9">
        <f t="shared" si="1"/>
        <v>3592145.9</v>
      </c>
      <c r="G83" s="20"/>
      <c r="H83" s="20"/>
      <c r="I83" s="20"/>
    </row>
    <row r="84" spans="2:9">
      <c r="B84" s="12" t="s">
        <v>96</v>
      </c>
      <c r="C84" s="11" t="s">
        <v>44</v>
      </c>
      <c r="D84" s="8">
        <v>4</v>
      </c>
      <c r="E84" s="9">
        <v>174871.2</v>
      </c>
      <c r="F84" s="9">
        <f t="shared" si="1"/>
        <v>699484.8</v>
      </c>
      <c r="G84" s="20"/>
      <c r="H84" s="20"/>
      <c r="I84" s="20"/>
    </row>
    <row r="85" spans="2:9">
      <c r="B85" s="12" t="s">
        <v>97</v>
      </c>
      <c r="C85" s="11" t="s">
        <v>44</v>
      </c>
      <c r="D85" s="8">
        <v>4</v>
      </c>
      <c r="E85" s="9">
        <v>48818.21</v>
      </c>
      <c r="F85" s="9">
        <f t="shared" si="1"/>
        <v>195272.84</v>
      </c>
      <c r="G85" s="20"/>
      <c r="H85" s="20"/>
      <c r="I85" s="20"/>
    </row>
    <row r="86" spans="2:9">
      <c r="B86" s="6" t="s">
        <v>98</v>
      </c>
      <c r="C86" s="7" t="s">
        <v>7</v>
      </c>
      <c r="D86" s="8">
        <v>5</v>
      </c>
      <c r="E86" s="9">
        <v>34268.488982000003</v>
      </c>
      <c r="F86" s="9">
        <f t="shared" si="1"/>
        <v>171342.44491000002</v>
      </c>
      <c r="G86" s="20"/>
      <c r="H86" s="20"/>
      <c r="I86" s="20"/>
    </row>
    <row r="87" spans="2:9">
      <c r="B87" s="12" t="s">
        <v>99</v>
      </c>
      <c r="C87" s="11" t="s">
        <v>7</v>
      </c>
      <c r="D87" s="8">
        <v>1</v>
      </c>
      <c r="E87" s="9">
        <v>160194.51</v>
      </c>
      <c r="F87" s="9">
        <f t="shared" si="1"/>
        <v>160194.51</v>
      </c>
      <c r="G87" s="20"/>
      <c r="H87" s="20"/>
      <c r="I87" s="20"/>
    </row>
    <row r="88" spans="2:9">
      <c r="B88" s="12" t="s">
        <v>100</v>
      </c>
      <c r="C88" s="11" t="s">
        <v>7</v>
      </c>
      <c r="D88" s="8">
        <v>1</v>
      </c>
      <c r="E88" s="9">
        <v>1407879.7039999999</v>
      </c>
      <c r="F88" s="9">
        <f t="shared" si="1"/>
        <v>1407879.7039999999</v>
      </c>
      <c r="G88" s="20"/>
      <c r="H88" s="20"/>
      <c r="I88" s="20"/>
    </row>
    <row r="89" spans="2:9">
      <c r="B89" s="12" t="s">
        <v>101</v>
      </c>
      <c r="C89" s="11" t="s">
        <v>7</v>
      </c>
      <c r="D89" s="8">
        <v>3</v>
      </c>
      <c r="E89" s="9">
        <v>1485156.12</v>
      </c>
      <c r="F89" s="9">
        <f t="shared" si="1"/>
        <v>4455468.3600000003</v>
      </c>
      <c r="G89" s="20"/>
      <c r="H89" s="20"/>
      <c r="I89" s="20"/>
    </row>
    <row r="90" spans="2:9">
      <c r="B90" s="12" t="s">
        <v>102</v>
      </c>
      <c r="C90" s="11" t="s">
        <v>7</v>
      </c>
      <c r="D90" s="8">
        <v>2</v>
      </c>
      <c r="E90" s="9">
        <v>93576.91</v>
      </c>
      <c r="F90" s="9">
        <f t="shared" si="1"/>
        <v>187153.82</v>
      </c>
      <c r="G90" s="20"/>
      <c r="H90" s="20"/>
      <c r="I90" s="20"/>
    </row>
    <row r="91" spans="2:9">
      <c r="B91" s="12" t="s">
        <v>103</v>
      </c>
      <c r="C91" s="11" t="s">
        <v>7</v>
      </c>
      <c r="D91" s="8">
        <v>3</v>
      </c>
      <c r="E91" s="9">
        <v>122722.11</v>
      </c>
      <c r="F91" s="9">
        <f t="shared" si="1"/>
        <v>368166.33</v>
      </c>
      <c r="G91" s="20"/>
      <c r="H91" s="20"/>
      <c r="I91" s="20"/>
    </row>
    <row r="92" spans="2:9">
      <c r="B92" s="12" t="s">
        <v>104</v>
      </c>
      <c r="C92" s="11" t="s">
        <v>7</v>
      </c>
      <c r="D92" s="8">
        <v>2</v>
      </c>
      <c r="E92" s="9">
        <v>125428.45</v>
      </c>
      <c r="F92" s="9">
        <f t="shared" si="1"/>
        <v>250856.9</v>
      </c>
      <c r="G92" s="20"/>
      <c r="H92" s="20"/>
      <c r="I92" s="20"/>
    </row>
    <row r="93" spans="2:9">
      <c r="B93" s="12" t="s">
        <v>105</v>
      </c>
      <c r="C93" s="11" t="s">
        <v>7</v>
      </c>
      <c r="D93" s="8">
        <v>20</v>
      </c>
      <c r="E93" s="9">
        <v>25694.6165</v>
      </c>
      <c r="F93" s="9">
        <f t="shared" si="1"/>
        <v>513892.33</v>
      </c>
      <c r="G93" s="20"/>
      <c r="H93" s="20"/>
      <c r="I93" s="20"/>
    </row>
    <row r="94" spans="2:9">
      <c r="B94" s="12" t="s">
        <v>106</v>
      </c>
      <c r="C94" s="11" t="s">
        <v>7</v>
      </c>
      <c r="D94" s="8">
        <v>10</v>
      </c>
      <c r="E94" s="9">
        <v>25694.408319999999</v>
      </c>
      <c r="F94" s="9">
        <f t="shared" si="1"/>
        <v>256944.08319999999</v>
      </c>
      <c r="G94" s="20"/>
      <c r="H94" s="20"/>
      <c r="I94" s="20"/>
    </row>
    <row r="95" spans="2:9" ht="24">
      <c r="B95" s="12" t="s">
        <v>107</v>
      </c>
      <c r="C95" s="11" t="s">
        <v>50</v>
      </c>
      <c r="D95" s="8">
        <v>2</v>
      </c>
      <c r="E95" s="9">
        <v>62228.1247</v>
      </c>
      <c r="F95" s="9">
        <f t="shared" si="1"/>
        <v>124456.2494</v>
      </c>
      <c r="G95" s="20"/>
      <c r="H95" s="20"/>
      <c r="I95" s="20"/>
    </row>
    <row r="96" spans="2:9" ht="24">
      <c r="B96" s="12" t="s">
        <v>108</v>
      </c>
      <c r="C96" s="11" t="s">
        <v>44</v>
      </c>
      <c r="D96" s="8">
        <v>2</v>
      </c>
      <c r="E96" s="9">
        <v>118329.512</v>
      </c>
      <c r="F96" s="9">
        <f t="shared" si="1"/>
        <v>236659.024</v>
      </c>
      <c r="G96" s="20"/>
      <c r="H96" s="20"/>
      <c r="I96" s="20"/>
    </row>
    <row r="97" spans="2:9">
      <c r="B97" s="12" t="s">
        <v>109</v>
      </c>
      <c r="C97" s="11" t="s">
        <v>44</v>
      </c>
      <c r="D97" s="8">
        <v>2</v>
      </c>
      <c r="E97" s="9">
        <v>118329.512</v>
      </c>
      <c r="F97" s="9">
        <f t="shared" si="1"/>
        <v>236659.024</v>
      </c>
      <c r="G97" s="20"/>
      <c r="H97" s="20"/>
      <c r="I97" s="20"/>
    </row>
    <row r="98" spans="2:9">
      <c r="B98" s="12" t="s">
        <v>110</v>
      </c>
      <c r="C98" s="11" t="s">
        <v>111</v>
      </c>
      <c r="D98" s="8">
        <v>2</v>
      </c>
      <c r="E98" s="9">
        <v>19017.242999999999</v>
      </c>
      <c r="F98" s="9">
        <f t="shared" si="1"/>
        <v>38034.485999999997</v>
      </c>
      <c r="G98" s="20"/>
      <c r="H98" s="20"/>
      <c r="I98" s="20"/>
    </row>
    <row r="99" spans="2:9">
      <c r="B99" s="12" t="s">
        <v>112</v>
      </c>
      <c r="C99" s="11" t="s">
        <v>111</v>
      </c>
      <c r="D99" s="8">
        <v>10</v>
      </c>
      <c r="E99" s="9">
        <v>29145.200000000001</v>
      </c>
      <c r="F99" s="9">
        <f t="shared" si="1"/>
        <v>291452</v>
      </c>
      <c r="G99" s="20"/>
      <c r="H99" s="20"/>
      <c r="I99" s="20"/>
    </row>
    <row r="100" spans="2:9">
      <c r="B100" s="6" t="s">
        <v>113</v>
      </c>
      <c r="C100" s="7" t="s">
        <v>7</v>
      </c>
      <c r="D100" s="8">
        <v>10</v>
      </c>
      <c r="E100" s="9">
        <v>790453.370735</v>
      </c>
      <c r="F100" s="9">
        <f t="shared" si="1"/>
        <v>7904533.7073499998</v>
      </c>
      <c r="G100" s="20"/>
      <c r="H100" s="20"/>
      <c r="I100" s="20"/>
    </row>
    <row r="101" spans="2:9">
      <c r="B101" s="6" t="s">
        <v>114</v>
      </c>
      <c r="C101" s="7" t="s">
        <v>7</v>
      </c>
      <c r="D101" s="8">
        <v>20</v>
      </c>
      <c r="E101" s="9">
        <v>412889.92044300004</v>
      </c>
      <c r="F101" s="9">
        <f t="shared" si="1"/>
        <v>8257798.4088600008</v>
      </c>
      <c r="G101" s="20"/>
      <c r="H101" s="20"/>
      <c r="I101" s="20"/>
    </row>
    <row r="102" spans="2:9">
      <c r="B102" s="6" t="s">
        <v>115</v>
      </c>
      <c r="C102" s="7" t="s">
        <v>7</v>
      </c>
      <c r="D102" s="8">
        <v>10</v>
      </c>
      <c r="E102" s="9">
        <v>106310.62483299999</v>
      </c>
      <c r="F102" s="9">
        <f t="shared" si="1"/>
        <v>1063106.2483299999</v>
      </c>
      <c r="G102" s="20"/>
      <c r="H102" s="20"/>
      <c r="I102" s="20"/>
    </row>
    <row r="103" spans="2:9">
      <c r="B103" s="6" t="s">
        <v>116</v>
      </c>
      <c r="C103" s="7" t="s">
        <v>7</v>
      </c>
      <c r="D103" s="8">
        <v>20</v>
      </c>
      <c r="E103" s="9">
        <v>107061.63418299999</v>
      </c>
      <c r="F103" s="9">
        <f t="shared" si="1"/>
        <v>2141232.6836599996</v>
      </c>
      <c r="G103" s="20"/>
      <c r="H103" s="20"/>
      <c r="I103" s="20"/>
    </row>
    <row r="104" spans="2:9">
      <c r="B104" s="6" t="s">
        <v>117</v>
      </c>
      <c r="C104" s="7" t="s">
        <v>7</v>
      </c>
      <c r="D104" s="8">
        <v>10</v>
      </c>
      <c r="E104" s="9">
        <v>30270.412899999999</v>
      </c>
      <c r="F104" s="9">
        <f t="shared" si="1"/>
        <v>302704.12900000002</v>
      </c>
      <c r="G104" s="20"/>
      <c r="H104" s="20"/>
      <c r="I104" s="20"/>
    </row>
    <row r="105" spans="2:9">
      <c r="B105" s="6" t="s">
        <v>118</v>
      </c>
      <c r="C105" s="7" t="s">
        <v>7</v>
      </c>
      <c r="D105" s="8">
        <v>190</v>
      </c>
      <c r="E105" s="9">
        <v>550.78182600000002</v>
      </c>
      <c r="F105" s="9">
        <f t="shared" si="1"/>
        <v>104648.54694</v>
      </c>
      <c r="G105" s="20"/>
      <c r="H105" s="20"/>
      <c r="I105" s="20"/>
    </row>
    <row r="106" spans="2:9">
      <c r="B106" s="6" t="s">
        <v>119</v>
      </c>
      <c r="C106" s="7" t="s">
        <v>7</v>
      </c>
      <c r="D106" s="8">
        <v>60</v>
      </c>
      <c r="E106" s="9">
        <v>683.47575800000004</v>
      </c>
      <c r="F106" s="9">
        <f t="shared" si="1"/>
        <v>41008.545480000001</v>
      </c>
      <c r="G106" s="20"/>
      <c r="H106" s="20"/>
      <c r="I106" s="20"/>
    </row>
    <row r="107" spans="2:9">
      <c r="B107" s="6" t="s">
        <v>120</v>
      </c>
      <c r="C107" s="7" t="s">
        <v>7</v>
      </c>
      <c r="D107" s="8">
        <v>80</v>
      </c>
      <c r="E107" s="9">
        <v>965.64293000000009</v>
      </c>
      <c r="F107" s="9">
        <f t="shared" si="1"/>
        <v>77251.434400000013</v>
      </c>
      <c r="G107" s="20"/>
      <c r="H107" s="20"/>
      <c r="I107" s="20"/>
    </row>
    <row r="108" spans="2:9">
      <c r="B108" s="6" t="s">
        <v>121</v>
      </c>
      <c r="C108" s="7" t="s">
        <v>7</v>
      </c>
      <c r="D108" s="8">
        <v>3</v>
      </c>
      <c r="E108" s="9">
        <v>705.87592599999994</v>
      </c>
      <c r="F108" s="9">
        <f t="shared" si="1"/>
        <v>2117.627778</v>
      </c>
      <c r="G108" s="20"/>
      <c r="H108" s="20"/>
      <c r="I108" s="20"/>
    </row>
    <row r="109" spans="2:9">
      <c r="B109" s="6" t="s">
        <v>122</v>
      </c>
      <c r="C109" s="7" t="s">
        <v>7</v>
      </c>
      <c r="D109" s="8">
        <v>40</v>
      </c>
      <c r="E109" s="9">
        <v>7716.9307390000004</v>
      </c>
      <c r="F109" s="9">
        <f t="shared" si="1"/>
        <v>308677.22956000001</v>
      </c>
      <c r="G109" s="20"/>
      <c r="H109" s="20"/>
      <c r="I109" s="20"/>
    </row>
    <row r="110" spans="2:9">
      <c r="B110" s="6" t="s">
        <v>123</v>
      </c>
      <c r="C110" s="7" t="s">
        <v>7</v>
      </c>
      <c r="D110" s="8">
        <v>260</v>
      </c>
      <c r="E110" s="9">
        <v>9440.8693189999995</v>
      </c>
      <c r="F110" s="9">
        <f t="shared" si="1"/>
        <v>2454626.0229400001</v>
      </c>
      <c r="G110" s="20"/>
      <c r="H110" s="20"/>
      <c r="I110" s="20"/>
    </row>
    <row r="111" spans="2:9">
      <c r="B111" s="6" t="s">
        <v>124</v>
      </c>
      <c r="C111" s="7" t="s">
        <v>7</v>
      </c>
      <c r="D111" s="8">
        <v>40</v>
      </c>
      <c r="E111" s="9">
        <v>7509.4481420000002</v>
      </c>
      <c r="F111" s="9">
        <f t="shared" si="1"/>
        <v>300377.92567999999</v>
      </c>
      <c r="G111" s="20"/>
      <c r="H111" s="20"/>
      <c r="I111" s="20"/>
    </row>
    <row r="112" spans="2:9">
      <c r="B112" s="6" t="s">
        <v>125</v>
      </c>
      <c r="C112" s="7" t="s">
        <v>7</v>
      </c>
      <c r="D112" s="8">
        <v>330</v>
      </c>
      <c r="E112" s="9">
        <v>10263.627906</v>
      </c>
      <c r="F112" s="9">
        <f t="shared" si="1"/>
        <v>3386997.2089800001</v>
      </c>
      <c r="G112" s="20"/>
      <c r="H112" s="20"/>
      <c r="I112" s="20"/>
    </row>
    <row r="113" spans="2:9">
      <c r="B113" s="12" t="s">
        <v>126</v>
      </c>
      <c r="C113" s="11" t="s">
        <v>7</v>
      </c>
      <c r="D113" s="8">
        <v>10</v>
      </c>
      <c r="E113" s="9">
        <v>526174.94999999995</v>
      </c>
      <c r="F113" s="9">
        <f t="shared" si="1"/>
        <v>5261749.5</v>
      </c>
      <c r="G113" s="20"/>
      <c r="H113" s="20"/>
      <c r="I113" s="20"/>
    </row>
    <row r="114" spans="2:9">
      <c r="B114" s="12" t="s">
        <v>127</v>
      </c>
      <c r="C114" s="11" t="s">
        <v>7</v>
      </c>
      <c r="D114" s="8">
        <v>10</v>
      </c>
      <c r="E114" s="9">
        <v>476471.97499999998</v>
      </c>
      <c r="F114" s="9">
        <f t="shared" si="1"/>
        <v>4764719.75</v>
      </c>
      <c r="G114" s="20"/>
      <c r="H114" s="20"/>
      <c r="I114" s="20"/>
    </row>
    <row r="115" spans="2:9">
      <c r="B115" s="12" t="s">
        <v>128</v>
      </c>
      <c r="C115" s="11" t="s">
        <v>7</v>
      </c>
      <c r="D115" s="8">
        <v>2</v>
      </c>
      <c r="E115" s="9">
        <v>264666.166394</v>
      </c>
      <c r="F115" s="9">
        <f t="shared" si="1"/>
        <v>529332.332788</v>
      </c>
      <c r="G115" s="20"/>
      <c r="H115" s="20"/>
      <c r="I115" s="20"/>
    </row>
    <row r="116" spans="2:9">
      <c r="B116" s="12" t="s">
        <v>129</v>
      </c>
      <c r="C116" s="11" t="s">
        <v>130</v>
      </c>
      <c r="D116" s="8">
        <v>1</v>
      </c>
      <c r="E116" s="9">
        <v>46507.411999999997</v>
      </c>
      <c r="F116" s="9">
        <f t="shared" si="1"/>
        <v>46507.411999999997</v>
      </c>
      <c r="G116" s="20"/>
      <c r="H116" s="20"/>
      <c r="I116" s="20"/>
    </row>
    <row r="117" spans="2:9">
      <c r="B117" s="6" t="s">
        <v>131</v>
      </c>
      <c r="C117" s="7" t="s">
        <v>7</v>
      </c>
      <c r="D117" s="8">
        <v>4</v>
      </c>
      <c r="E117" s="9">
        <v>5953.9480000000003</v>
      </c>
      <c r="F117" s="9">
        <f t="shared" si="1"/>
        <v>23815.792000000001</v>
      </c>
      <c r="G117" s="20"/>
      <c r="H117" s="20"/>
      <c r="I117" s="20"/>
    </row>
    <row r="118" spans="2:9">
      <c r="B118" s="12" t="s">
        <v>132</v>
      </c>
      <c r="C118" s="11" t="s">
        <v>7</v>
      </c>
      <c r="D118" s="8">
        <v>2</v>
      </c>
      <c r="E118" s="9">
        <v>71718.009999999995</v>
      </c>
      <c r="F118" s="9">
        <f t="shared" si="1"/>
        <v>143436.01999999999</v>
      </c>
      <c r="G118" s="20"/>
      <c r="H118" s="20"/>
      <c r="I118" s="20"/>
    </row>
    <row r="119" spans="2:9">
      <c r="B119" s="12" t="s">
        <v>133</v>
      </c>
      <c r="C119" s="11" t="s">
        <v>44</v>
      </c>
      <c r="D119" s="8">
        <v>4</v>
      </c>
      <c r="E119" s="9">
        <v>36421.091</v>
      </c>
      <c r="F119" s="9">
        <f t="shared" si="1"/>
        <v>145684.364</v>
      </c>
      <c r="G119" s="20"/>
      <c r="H119" s="20"/>
      <c r="I119" s="20"/>
    </row>
    <row r="120" spans="2:9">
      <c r="B120" s="10" t="s">
        <v>134</v>
      </c>
      <c r="C120" s="11" t="s">
        <v>50</v>
      </c>
      <c r="D120" s="8">
        <v>10</v>
      </c>
      <c r="E120" s="9">
        <v>72543.443700000003</v>
      </c>
      <c r="F120" s="9">
        <f t="shared" si="1"/>
        <v>725434.43700000003</v>
      </c>
      <c r="G120" s="20"/>
      <c r="H120" s="20"/>
      <c r="I120" s="20"/>
    </row>
    <row r="121" spans="2:9">
      <c r="B121" s="6" t="s">
        <v>135</v>
      </c>
      <c r="C121" s="11" t="s">
        <v>7</v>
      </c>
      <c r="D121" s="8">
        <v>500</v>
      </c>
      <c r="E121" s="9">
        <v>7729.640128</v>
      </c>
      <c r="F121" s="9">
        <f t="shared" si="1"/>
        <v>3864820.0639999998</v>
      </c>
      <c r="G121" s="20"/>
      <c r="H121" s="20"/>
      <c r="I121" s="20"/>
    </row>
    <row r="122" spans="2:9">
      <c r="B122" s="6" t="s">
        <v>136</v>
      </c>
      <c r="C122" s="7" t="s">
        <v>7</v>
      </c>
      <c r="D122" s="8">
        <v>50</v>
      </c>
      <c r="E122" s="9">
        <v>624.54</v>
      </c>
      <c r="F122" s="9">
        <f t="shared" si="1"/>
        <v>31227</v>
      </c>
      <c r="G122" s="20"/>
      <c r="H122" s="20"/>
      <c r="I122" s="20"/>
    </row>
    <row r="123" spans="2:9">
      <c r="B123" s="6" t="s">
        <v>137</v>
      </c>
      <c r="C123" s="7" t="s">
        <v>7</v>
      </c>
      <c r="D123" s="8">
        <v>90</v>
      </c>
      <c r="E123" s="9">
        <v>12421.392787999999</v>
      </c>
      <c r="F123" s="9">
        <f t="shared" si="1"/>
        <v>1117925.3509199999</v>
      </c>
      <c r="G123" s="20"/>
      <c r="H123" s="20"/>
      <c r="I123" s="20"/>
    </row>
    <row r="124" spans="2:9">
      <c r="B124" s="12" t="s">
        <v>138</v>
      </c>
      <c r="C124" s="11" t="s">
        <v>7</v>
      </c>
      <c r="D124" s="8">
        <v>4</v>
      </c>
      <c r="E124" s="9">
        <v>420190.51199999999</v>
      </c>
      <c r="F124" s="9">
        <f t="shared" si="1"/>
        <v>1680762.048</v>
      </c>
      <c r="G124" s="20"/>
      <c r="H124" s="20"/>
      <c r="I124" s="20"/>
    </row>
    <row r="125" spans="2:9">
      <c r="B125" s="6" t="s">
        <v>139</v>
      </c>
      <c r="C125" s="7" t="s">
        <v>7</v>
      </c>
      <c r="D125" s="8">
        <v>120</v>
      </c>
      <c r="E125" s="9">
        <v>128821.784</v>
      </c>
      <c r="F125" s="9">
        <f t="shared" si="1"/>
        <v>15458614.08</v>
      </c>
      <c r="G125" s="20"/>
      <c r="H125" s="20"/>
      <c r="I125" s="20"/>
    </row>
    <row r="126" spans="2:9">
      <c r="B126" s="6" t="s">
        <v>140</v>
      </c>
      <c r="C126" s="7" t="s">
        <v>7</v>
      </c>
      <c r="D126" s="8">
        <v>10</v>
      </c>
      <c r="E126" s="9">
        <v>176996.80107199997</v>
      </c>
      <c r="F126" s="9">
        <f t="shared" si="1"/>
        <v>1769968.0107199997</v>
      </c>
      <c r="G126" s="20"/>
      <c r="H126" s="20"/>
      <c r="I126" s="20"/>
    </row>
    <row r="127" spans="2:9">
      <c r="B127" s="6" t="s">
        <v>141</v>
      </c>
      <c r="C127" s="7" t="s">
        <v>7</v>
      </c>
      <c r="D127" s="8">
        <v>150</v>
      </c>
      <c r="E127" s="9">
        <v>64906.360399999998</v>
      </c>
      <c r="F127" s="9">
        <f t="shared" si="1"/>
        <v>9735954.0600000005</v>
      </c>
      <c r="G127" s="20"/>
      <c r="H127" s="20"/>
      <c r="I127" s="20"/>
    </row>
    <row r="128" spans="2:9">
      <c r="B128" s="6" t="s">
        <v>142</v>
      </c>
      <c r="C128" s="7" t="s">
        <v>7</v>
      </c>
      <c r="D128" s="8">
        <v>2</v>
      </c>
      <c r="E128" s="9">
        <v>2866.0973319999998</v>
      </c>
      <c r="F128" s="9">
        <f t="shared" si="1"/>
        <v>5732.1946639999996</v>
      </c>
      <c r="G128" s="20"/>
      <c r="H128" s="20"/>
      <c r="I128" s="20"/>
    </row>
    <row r="129" spans="2:9">
      <c r="B129" s="6" t="s">
        <v>143</v>
      </c>
      <c r="C129" s="7" t="s">
        <v>7</v>
      </c>
      <c r="D129" s="8">
        <v>2</v>
      </c>
      <c r="E129" s="9">
        <v>8680.7625029999999</v>
      </c>
      <c r="F129" s="9">
        <f t="shared" si="1"/>
        <v>17361.525006</v>
      </c>
      <c r="G129" s="20"/>
      <c r="H129" s="20"/>
      <c r="I129" s="20"/>
    </row>
    <row r="130" spans="2:9">
      <c r="B130" s="6" t="s">
        <v>144</v>
      </c>
      <c r="C130" s="7" t="s">
        <v>7</v>
      </c>
      <c r="D130" s="8">
        <v>2</v>
      </c>
      <c r="E130" s="9">
        <v>5649.8802919999998</v>
      </c>
      <c r="F130" s="9">
        <f t="shared" si="1"/>
        <v>11299.760584</v>
      </c>
      <c r="G130" s="20"/>
      <c r="H130" s="20"/>
      <c r="I130" s="20"/>
    </row>
    <row r="131" spans="2:9">
      <c r="B131" s="6" t="s">
        <v>145</v>
      </c>
      <c r="C131" s="7" t="s">
        <v>7</v>
      </c>
      <c r="D131" s="8">
        <v>1</v>
      </c>
      <c r="E131" s="9">
        <v>240632.30584400002</v>
      </c>
      <c r="F131" s="9">
        <f t="shared" si="1"/>
        <v>240632.30584400002</v>
      </c>
      <c r="G131" s="20"/>
      <c r="H131" s="20"/>
      <c r="I131" s="20"/>
    </row>
    <row r="132" spans="2:9">
      <c r="B132" s="6" t="s">
        <v>146</v>
      </c>
      <c r="C132" s="7" t="s">
        <v>7</v>
      </c>
      <c r="D132" s="8">
        <v>1</v>
      </c>
      <c r="E132" s="9">
        <v>364029.79340000002</v>
      </c>
      <c r="F132" s="9">
        <f t="shared" si="1"/>
        <v>364029.79340000002</v>
      </c>
      <c r="G132" s="20"/>
      <c r="H132" s="20"/>
      <c r="I132" s="20"/>
    </row>
    <row r="133" spans="2:9">
      <c r="B133" s="14"/>
      <c r="C133" s="15"/>
      <c r="D133" s="15"/>
      <c r="E133" s="15"/>
      <c r="F133" s="16"/>
    </row>
    <row r="134" spans="2:9">
      <c r="B134" s="17" t="s">
        <v>5</v>
      </c>
      <c r="C134" s="17"/>
      <c r="D134" s="17"/>
      <c r="E134" s="17"/>
      <c r="F134" s="9">
        <f>SUM(F3:F133)</f>
        <v>246736201.56785607</v>
      </c>
    </row>
  </sheetData>
  <sheetProtection password="D8F8" sheet="1" objects="1" scenarios="1"/>
  <mergeCells count="3">
    <mergeCell ref="B133:F133"/>
    <mergeCell ref="B134:E134"/>
    <mergeCell ref="B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sistemas2</cp:lastModifiedBy>
  <dcterms:created xsi:type="dcterms:W3CDTF">2018-03-06T21:31:27Z</dcterms:created>
  <dcterms:modified xsi:type="dcterms:W3CDTF">2018-03-07T02:36:11Z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ada0d103-abd5-490a-a264-4c3486e61899</vt:lpwstr>
  </property>
</Properties>
</file>